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\Downloads\"/>
    </mc:Choice>
  </mc:AlternateContent>
  <xr:revisionPtr revIDLastSave="0" documentId="13_ncr:1_{549B45AE-CD4F-42B8-9657-97F44F0F5C1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Pred lekciou 2" sheetId="3" r:id="rId1"/>
    <sheet name="Po lekcii 2" sheetId="2" r:id="rId2"/>
  </sheets>
  <definedNames>
    <definedName name="_xlnm._FilterDatabase" localSheetId="1" hidden="1">'Po lekcii 2'!$A$1:$H$8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2" l="1"/>
  <c r="L5" i="2"/>
  <c r="L4" i="2"/>
  <c r="E16" i="2"/>
  <c r="C16" i="2"/>
  <c r="L3" i="2"/>
  <c r="F16" i="2"/>
  <c r="L2" i="2"/>
</calcChain>
</file>

<file path=xl/sharedStrings.xml><?xml version="1.0" encoding="utf-8"?>
<sst xmlns="http://schemas.openxmlformats.org/spreadsheetml/2006/main" count="147" uniqueCount="41">
  <si>
    <t>Martinus</t>
  </si>
  <si>
    <t>Panta Rhei</t>
  </si>
  <si>
    <t>Gorila</t>
  </si>
  <si>
    <t>Abc Knihy</t>
  </si>
  <si>
    <t>bux.sk</t>
  </si>
  <si>
    <t>Počet predaných kníh</t>
  </si>
  <si>
    <t>Celkový Zisk</t>
  </si>
  <si>
    <t>Cena za 1ks</t>
  </si>
  <si>
    <t>Kníhkupectvo</t>
  </si>
  <si>
    <t>Názov Knihy</t>
  </si>
  <si>
    <t>Názov autora</t>
  </si>
  <si>
    <t>Mesto</t>
  </si>
  <si>
    <t>Danubiana</t>
  </si>
  <si>
    <t>Alterego</t>
  </si>
  <si>
    <t>Bratislava</t>
  </si>
  <si>
    <t>Košice</t>
  </si>
  <si>
    <t>Trnava</t>
  </si>
  <si>
    <t>Žilina</t>
  </si>
  <si>
    <t>Poprad</t>
  </si>
  <si>
    <t>Sebastian Dehnhardt</t>
  </si>
  <si>
    <t>Kličko</t>
  </si>
  <si>
    <t>Vesmír na pleciach</t>
  </si>
  <si>
    <t>Všetky skvelé miesta</t>
  </si>
  <si>
    <t>Stephanie Garber</t>
  </si>
  <si>
    <t>Caraval</t>
  </si>
  <si>
    <t>Jennifer Niven</t>
  </si>
  <si>
    <t>Blog za milión</t>
  </si>
  <si>
    <t>Natasha Courtenay-Smith</t>
  </si>
  <si>
    <t>Pavel Hirax Baričák</t>
  </si>
  <si>
    <t>Šlabikár šťastia 3</t>
  </si>
  <si>
    <t>Diamantový dvor</t>
  </si>
  <si>
    <t>Peter Škornevál</t>
  </si>
  <si>
    <t>Rýchlejší prehráva</t>
  </si>
  <si>
    <t>Banská Bystrica</t>
  </si>
  <si>
    <t>Dátum poslednej objednávky</t>
  </si>
  <si>
    <t>Percenta</t>
  </si>
  <si>
    <t>Celkova Suma</t>
  </si>
  <si>
    <t>Priemerna suma</t>
  </si>
  <si>
    <t>Pocet</t>
  </si>
  <si>
    <t>Max</t>
  </si>
  <si>
    <t>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</si>
</sst>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6" formatCode="#,##0\ &quot;€&quot;"/>
    <numFmt numFmtId="167" formatCode="[$-F800]dddd\,\ mmmm\ dd\,\ yyyy"/>
    <numFmt numFmtId="174" formatCode="[$-41B]d\.\ mmmm\ yyyy;@"/>
    <numFmt numFmtId="179" formatCode="_-* #,##0.00\ [$€-41B]_-;\-* #,##0.00\ [$€-41B]_-;_-* &quot;-&quot;??\ [$€-41B]_-;_-@_-"/>
    <numFmt numFmtId="180" formatCode="_-* #,##0.000\ [$€-41B]_-;\-* #,##0.000\ [$€-41B]_-;_-* &quot;-&quot;??\ [$€-41B]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166" fontId="0" fillId="0" borderId="0" xfId="0" applyNumberFormat="1"/>
    <xf numFmtId="167" fontId="0" fillId="0" borderId="0" xfId="0" applyNumberFormat="1"/>
    <xf numFmtId="166" fontId="0" fillId="0" borderId="0" xfId="1" applyNumberFormat="1" applyFont="1"/>
    <xf numFmtId="14" fontId="0" fillId="0" borderId="0" xfId="0" applyNumberFormat="1"/>
    <xf numFmtId="0" fontId="2" fillId="0" borderId="0" xfId="0" applyFont="1"/>
    <xf numFmtId="174" fontId="0" fillId="0" borderId="0" xfId="0" applyNumberFormat="1"/>
    <xf numFmtId="9" fontId="0" fillId="0" borderId="0" xfId="0" applyNumberFormat="1"/>
    <xf numFmtId="164" fontId="0" fillId="0" borderId="0" xfId="1" applyFont="1"/>
    <xf numFmtId="179" fontId="0" fillId="0" borderId="0" xfId="0" applyNumberFormat="1"/>
    <xf numFmtId="180" fontId="0" fillId="0" borderId="0" xfId="0" applyNumberFormat="1"/>
    <xf numFmtId="164" fontId="0" fillId="0" borderId="0" xfId="0" applyNumberFormat="1"/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colors>
    <mruColors>
      <color rgb="FFBC10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D5FE6-4F1E-4C4F-A72F-76B1BE308ACD}">
  <dimension ref="A1:I15"/>
  <sheetViews>
    <sheetView tabSelected="1" workbookViewId="0">
      <selection activeCell="H6" sqref="H6"/>
    </sheetView>
  </sheetViews>
  <sheetFormatPr defaultRowHeight="14.4" x14ac:dyDescent="0.3"/>
  <cols>
    <col min="1" max="1" width="12.6640625" bestFit="1" customWidth="1"/>
    <col min="2" max="2" width="22.21875" bestFit="1" customWidth="1"/>
    <col min="3" max="3" width="17.88671875" bestFit="1" customWidth="1"/>
    <col min="4" max="4" width="13.77734375" bestFit="1" customWidth="1"/>
    <col min="5" max="5" width="19.5546875" bestFit="1" customWidth="1"/>
    <col min="6" max="6" width="10.6640625" bestFit="1" customWidth="1"/>
    <col min="7" max="7" width="11.33203125" bestFit="1" customWidth="1"/>
    <col min="8" max="8" width="26.21875" bestFit="1" customWidth="1"/>
    <col min="9" max="9" width="8.44140625" bestFit="1" customWidth="1"/>
  </cols>
  <sheetData>
    <row r="1" spans="1:9" x14ac:dyDescent="0.3">
      <c r="A1" s="5" t="s">
        <v>8</v>
      </c>
      <c r="B1" s="5" t="s">
        <v>10</v>
      </c>
      <c r="C1" s="5" t="s">
        <v>9</v>
      </c>
      <c r="D1" s="5" t="s">
        <v>11</v>
      </c>
      <c r="E1" s="5" t="s">
        <v>5</v>
      </c>
      <c r="F1" s="5" t="s">
        <v>7</v>
      </c>
      <c r="G1" s="5" t="s">
        <v>6</v>
      </c>
      <c r="H1" s="5" t="s">
        <v>34</v>
      </c>
      <c r="I1" s="5" t="s">
        <v>35</v>
      </c>
    </row>
    <row r="2" spans="1:9" x14ac:dyDescent="0.3">
      <c r="A2" t="s">
        <v>3</v>
      </c>
      <c r="B2" t="s">
        <v>19</v>
      </c>
      <c r="C2" t="s">
        <v>20</v>
      </c>
      <c r="D2" t="s">
        <v>16</v>
      </c>
      <c r="E2" s="8">
        <v>356</v>
      </c>
      <c r="F2">
        <v>10</v>
      </c>
      <c r="G2">
        <v>3560</v>
      </c>
      <c r="H2" s="4">
        <v>42631</v>
      </c>
      <c r="I2">
        <v>0.25</v>
      </c>
    </row>
    <row r="3" spans="1:9" x14ac:dyDescent="0.3">
      <c r="A3" t="s">
        <v>13</v>
      </c>
      <c r="B3" t="s">
        <v>28</v>
      </c>
      <c r="C3" t="s">
        <v>29</v>
      </c>
      <c r="D3" t="s">
        <v>18</v>
      </c>
      <c r="E3" s="8">
        <v>410</v>
      </c>
      <c r="F3">
        <v>9</v>
      </c>
      <c r="G3">
        <v>3690</v>
      </c>
      <c r="H3" s="4">
        <v>39979</v>
      </c>
      <c r="I3">
        <v>0.35</v>
      </c>
    </row>
    <row r="4" spans="1:9" x14ac:dyDescent="0.3">
      <c r="A4" t="s">
        <v>12</v>
      </c>
      <c r="B4" t="s">
        <v>27</v>
      </c>
      <c r="C4" t="s">
        <v>26</v>
      </c>
      <c r="D4" t="s">
        <v>17</v>
      </c>
      <c r="E4" s="8">
        <v>440</v>
      </c>
      <c r="F4">
        <v>7</v>
      </c>
      <c r="G4">
        <v>3080</v>
      </c>
      <c r="H4" s="4">
        <v>41255</v>
      </c>
      <c r="I4">
        <v>0.7</v>
      </c>
    </row>
    <row r="5" spans="1:9" x14ac:dyDescent="0.3">
      <c r="A5" t="s">
        <v>4</v>
      </c>
      <c r="B5" t="s">
        <v>23</v>
      </c>
      <c r="C5" t="s">
        <v>24</v>
      </c>
      <c r="D5" t="s">
        <v>15</v>
      </c>
      <c r="E5" s="8">
        <v>550</v>
      </c>
      <c r="F5">
        <v>8</v>
      </c>
      <c r="G5">
        <v>4400</v>
      </c>
      <c r="H5" s="4">
        <v>41803</v>
      </c>
      <c r="I5">
        <v>0.9</v>
      </c>
    </row>
    <row r="6" spans="1:9" x14ac:dyDescent="0.3">
      <c r="A6" t="s">
        <v>1</v>
      </c>
      <c r="B6" t="s">
        <v>25</v>
      </c>
      <c r="C6" t="s">
        <v>21</v>
      </c>
      <c r="D6" t="s">
        <v>15</v>
      </c>
      <c r="E6" s="8">
        <v>580</v>
      </c>
      <c r="F6">
        <v>4</v>
      </c>
      <c r="G6">
        <v>2320</v>
      </c>
      <c r="H6" s="4">
        <v>36570</v>
      </c>
      <c r="I6">
        <v>0.25</v>
      </c>
    </row>
    <row r="7" spans="1:9" x14ac:dyDescent="0.3">
      <c r="A7" t="s">
        <v>2</v>
      </c>
      <c r="B7" t="s">
        <v>25</v>
      </c>
      <c r="C7" t="s">
        <v>22</v>
      </c>
      <c r="D7" t="s">
        <v>14</v>
      </c>
      <c r="E7" s="8">
        <v>750</v>
      </c>
      <c r="F7">
        <v>6</v>
      </c>
      <c r="G7">
        <v>4500</v>
      </c>
      <c r="H7" s="4">
        <v>42051</v>
      </c>
      <c r="I7">
        <v>0.35</v>
      </c>
    </row>
    <row r="8" spans="1:9" x14ac:dyDescent="0.3">
      <c r="A8" t="s">
        <v>0</v>
      </c>
      <c r="B8" t="s">
        <v>19</v>
      </c>
      <c r="C8" t="s">
        <v>20</v>
      </c>
      <c r="D8" t="s">
        <v>14</v>
      </c>
      <c r="E8" s="8">
        <v>1200</v>
      </c>
      <c r="F8">
        <v>5</v>
      </c>
      <c r="G8">
        <v>6000</v>
      </c>
      <c r="H8" s="4">
        <v>42993</v>
      </c>
      <c r="I8">
        <v>0.7</v>
      </c>
    </row>
    <row r="9" spans="1:9" x14ac:dyDescent="0.3">
      <c r="A9" t="s">
        <v>2</v>
      </c>
      <c r="B9" t="s">
        <v>25</v>
      </c>
      <c r="C9" t="s">
        <v>22</v>
      </c>
      <c r="D9" t="s">
        <v>14</v>
      </c>
      <c r="E9" s="8">
        <v>750</v>
      </c>
      <c r="F9">
        <v>6</v>
      </c>
      <c r="G9">
        <v>4500</v>
      </c>
      <c r="H9" s="4">
        <v>42051</v>
      </c>
      <c r="I9">
        <v>0.9</v>
      </c>
    </row>
    <row r="10" spans="1:9" x14ac:dyDescent="0.3">
      <c r="A10" t="s">
        <v>3</v>
      </c>
      <c r="B10" t="s">
        <v>31</v>
      </c>
      <c r="C10" t="s">
        <v>30</v>
      </c>
      <c r="D10" t="s">
        <v>18</v>
      </c>
      <c r="E10" s="8">
        <v>100</v>
      </c>
      <c r="F10">
        <v>5</v>
      </c>
      <c r="G10">
        <v>500</v>
      </c>
      <c r="H10" s="4">
        <v>42054</v>
      </c>
      <c r="I10">
        <v>0.25</v>
      </c>
    </row>
    <row r="11" spans="1:9" x14ac:dyDescent="0.3">
      <c r="A11" t="s">
        <v>3</v>
      </c>
      <c r="B11" t="s">
        <v>19</v>
      </c>
      <c r="C11" t="s">
        <v>32</v>
      </c>
      <c r="D11" t="s">
        <v>16</v>
      </c>
      <c r="E11" s="8">
        <v>155</v>
      </c>
      <c r="F11">
        <v>10</v>
      </c>
      <c r="G11">
        <v>1550</v>
      </c>
      <c r="H11" s="4">
        <v>42508</v>
      </c>
      <c r="I11">
        <v>0.35</v>
      </c>
    </row>
    <row r="12" spans="1:9" x14ac:dyDescent="0.3">
      <c r="A12" t="s">
        <v>13</v>
      </c>
      <c r="B12" t="s">
        <v>28</v>
      </c>
      <c r="C12" t="s">
        <v>29</v>
      </c>
      <c r="D12" t="s">
        <v>33</v>
      </c>
      <c r="E12" s="8">
        <v>250</v>
      </c>
      <c r="F12">
        <v>9</v>
      </c>
      <c r="G12">
        <v>2250</v>
      </c>
      <c r="H12" s="4">
        <v>39983</v>
      </c>
      <c r="I12">
        <v>0.7</v>
      </c>
    </row>
    <row r="13" spans="1:9" x14ac:dyDescent="0.3">
      <c r="A13" t="s">
        <v>12</v>
      </c>
      <c r="B13" t="s">
        <v>27</v>
      </c>
      <c r="C13" t="s">
        <v>26</v>
      </c>
      <c r="D13" t="s">
        <v>14</v>
      </c>
      <c r="E13" s="8">
        <v>212</v>
      </c>
      <c r="F13">
        <v>7</v>
      </c>
      <c r="G13">
        <v>1484</v>
      </c>
      <c r="H13" s="4">
        <v>41268</v>
      </c>
      <c r="I13">
        <v>0.9</v>
      </c>
    </row>
    <row r="14" spans="1:9" x14ac:dyDescent="0.3">
      <c r="A14" t="s">
        <v>4</v>
      </c>
      <c r="B14" t="s">
        <v>23</v>
      </c>
      <c r="C14" t="s">
        <v>24</v>
      </c>
      <c r="D14" t="s">
        <v>16</v>
      </c>
      <c r="E14" s="8">
        <v>356</v>
      </c>
      <c r="F14">
        <v>8</v>
      </c>
      <c r="G14">
        <v>2848</v>
      </c>
      <c r="H14" s="4">
        <v>41871</v>
      </c>
      <c r="I14">
        <v>0.35</v>
      </c>
    </row>
    <row r="15" spans="1:9" x14ac:dyDescent="0.3">
      <c r="A15" t="s">
        <v>1</v>
      </c>
      <c r="B15" t="s">
        <v>25</v>
      </c>
      <c r="C15" t="s">
        <v>21</v>
      </c>
      <c r="D15" t="s">
        <v>16</v>
      </c>
      <c r="E15" s="8">
        <v>445</v>
      </c>
      <c r="F15">
        <v>4</v>
      </c>
      <c r="G15">
        <v>1780</v>
      </c>
      <c r="H15" s="4">
        <v>36707</v>
      </c>
      <c r="I15">
        <v>0.7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2"/>
  <sheetViews>
    <sheetView zoomScale="110" zoomScaleNormal="110" workbookViewId="0">
      <selection activeCell="I15" sqref="A1:I15"/>
    </sheetView>
  </sheetViews>
  <sheetFormatPr defaultRowHeight="14.4" x14ac:dyDescent="0.3"/>
  <cols>
    <col min="1" max="1" width="14.88671875" bestFit="1" customWidth="1"/>
    <col min="2" max="2" width="22.21875" customWidth="1"/>
    <col min="3" max="3" width="17.88671875" customWidth="1"/>
    <col min="4" max="4" width="13.77734375" bestFit="1" customWidth="1"/>
    <col min="5" max="5" width="17.109375" customWidth="1"/>
    <col min="6" max="6" width="12.6640625" style="1" bestFit="1" customWidth="1"/>
    <col min="7" max="7" width="13" style="3" bestFit="1" customWidth="1"/>
    <col min="8" max="8" width="30.5546875" style="2" customWidth="1"/>
    <col min="11" max="11" width="14.33203125" customWidth="1"/>
    <col min="12" max="12" width="12.21875" customWidth="1"/>
    <col min="14" max="14" width="11.21875" customWidth="1"/>
    <col min="15" max="15" width="11.77734375" customWidth="1"/>
  </cols>
  <sheetData>
    <row r="1" spans="1:15" ht="27.6" customHeight="1" x14ac:dyDescent="0.3">
      <c r="A1" s="5" t="s">
        <v>8</v>
      </c>
      <c r="B1" s="5" t="s">
        <v>10</v>
      </c>
      <c r="C1" s="5" t="s">
        <v>9</v>
      </c>
      <c r="D1" s="5" t="s">
        <v>11</v>
      </c>
      <c r="E1" s="5" t="s">
        <v>5</v>
      </c>
      <c r="F1" s="5" t="s">
        <v>7</v>
      </c>
      <c r="G1" s="5" t="s">
        <v>6</v>
      </c>
      <c r="H1" s="5" t="s">
        <v>34</v>
      </c>
      <c r="I1" s="5" t="s">
        <v>35</v>
      </c>
    </row>
    <row r="2" spans="1:15" ht="15.6" customHeight="1" x14ac:dyDescent="0.3">
      <c r="A2" t="s">
        <v>3</v>
      </c>
      <c r="B2" t="s">
        <v>19</v>
      </c>
      <c r="C2" t="s">
        <v>20</v>
      </c>
      <c r="D2" t="s">
        <v>16</v>
      </c>
      <c r="E2" s="8">
        <v>356</v>
      </c>
      <c r="F2" s="3">
        <v>10</v>
      </c>
      <c r="G2" s="9">
        <v>3560</v>
      </c>
      <c r="H2" s="6">
        <v>42631</v>
      </c>
      <c r="I2" s="7">
        <v>0.25</v>
      </c>
      <c r="J2" s="3">
        <v>3560</v>
      </c>
      <c r="K2" t="s">
        <v>36</v>
      </c>
      <c r="L2">
        <f>SUM(J2:J15)</f>
        <v>42462</v>
      </c>
      <c r="N2" s="5" t="s">
        <v>11</v>
      </c>
      <c r="O2">
        <v>42462</v>
      </c>
    </row>
    <row r="3" spans="1:15" x14ac:dyDescent="0.3">
      <c r="A3" t="s">
        <v>13</v>
      </c>
      <c r="B3" t="s">
        <v>28</v>
      </c>
      <c r="C3" t="s">
        <v>29</v>
      </c>
      <c r="D3" t="s">
        <v>18</v>
      </c>
      <c r="E3" s="8">
        <v>410</v>
      </c>
      <c r="F3" s="3">
        <v>9</v>
      </c>
      <c r="G3" s="9">
        <v>3690</v>
      </c>
      <c r="H3" s="6">
        <v>39979</v>
      </c>
      <c r="I3" s="7">
        <v>0.35</v>
      </c>
      <c r="J3" s="3">
        <v>3690</v>
      </c>
      <c r="K3" t="s">
        <v>37</v>
      </c>
      <c r="L3" s="1">
        <f>AVERAGE(F2:F15)</f>
        <v>7</v>
      </c>
      <c r="N3" s="5" t="s">
        <v>5</v>
      </c>
      <c r="O3" s="8"/>
    </row>
    <row r="4" spans="1:15" x14ac:dyDescent="0.3">
      <c r="A4" t="s">
        <v>12</v>
      </c>
      <c r="B4" t="s">
        <v>27</v>
      </c>
      <c r="C4" t="s">
        <v>26</v>
      </c>
      <c r="D4" t="s">
        <v>17</v>
      </c>
      <c r="E4" s="8">
        <v>440</v>
      </c>
      <c r="F4" s="3">
        <v>7</v>
      </c>
      <c r="G4" s="9">
        <v>3080</v>
      </c>
      <c r="H4" s="6">
        <v>41255</v>
      </c>
      <c r="I4" s="7">
        <v>0.7</v>
      </c>
      <c r="J4" s="3">
        <v>3080</v>
      </c>
      <c r="K4" t="s">
        <v>38</v>
      </c>
      <c r="L4">
        <f>COUNT(E2:E15)</f>
        <v>14</v>
      </c>
      <c r="N4" s="5" t="s">
        <v>7</v>
      </c>
      <c r="O4" s="8"/>
    </row>
    <row r="5" spans="1:15" x14ac:dyDescent="0.3">
      <c r="A5" t="s">
        <v>4</v>
      </c>
      <c r="B5" t="s">
        <v>23</v>
      </c>
      <c r="C5" t="s">
        <v>24</v>
      </c>
      <c r="D5" t="s">
        <v>15</v>
      </c>
      <c r="E5" s="8">
        <v>550</v>
      </c>
      <c r="F5" s="3">
        <v>8</v>
      </c>
      <c r="G5" s="9">
        <v>4400</v>
      </c>
      <c r="H5" s="6">
        <v>41803</v>
      </c>
      <c r="I5" s="7">
        <v>0.9</v>
      </c>
      <c r="J5" s="3">
        <v>4400</v>
      </c>
      <c r="K5" t="s">
        <v>39</v>
      </c>
      <c r="L5" s="9">
        <f>MAX(G2:G15)</f>
        <v>7500</v>
      </c>
      <c r="N5" s="5" t="s">
        <v>6</v>
      </c>
      <c r="O5" s="8"/>
    </row>
    <row r="6" spans="1:15" ht="15.6" customHeight="1" x14ac:dyDescent="0.3">
      <c r="A6" t="s">
        <v>1</v>
      </c>
      <c r="B6" t="s">
        <v>25</v>
      </c>
      <c r="C6" t="s">
        <v>21</v>
      </c>
      <c r="D6" t="s">
        <v>15</v>
      </c>
      <c r="E6" s="8">
        <v>580</v>
      </c>
      <c r="F6" s="3">
        <v>4</v>
      </c>
      <c r="G6" s="9">
        <v>7500</v>
      </c>
      <c r="H6" s="6">
        <v>36570</v>
      </c>
      <c r="I6" s="7">
        <v>0.25</v>
      </c>
      <c r="J6" s="3">
        <v>2320</v>
      </c>
      <c r="K6" t="s">
        <v>40</v>
      </c>
      <c r="L6" s="11">
        <f>MIN(E2:E15)</f>
        <v>100</v>
      </c>
      <c r="N6" s="5" t="s">
        <v>34</v>
      </c>
      <c r="O6" s="8"/>
    </row>
    <row r="7" spans="1:15" ht="15.6" customHeight="1" x14ac:dyDescent="0.3">
      <c r="A7" t="s">
        <v>2</v>
      </c>
      <c r="B7" t="s">
        <v>25</v>
      </c>
      <c r="C7" t="s">
        <v>22</v>
      </c>
      <c r="D7" t="s">
        <v>14</v>
      </c>
      <c r="E7" s="8">
        <v>750</v>
      </c>
      <c r="F7" s="3">
        <v>6</v>
      </c>
      <c r="G7" s="9">
        <v>4500</v>
      </c>
      <c r="H7" s="6">
        <v>42051</v>
      </c>
      <c r="I7" s="7">
        <v>0.35</v>
      </c>
      <c r="J7" s="3">
        <v>4500</v>
      </c>
      <c r="N7" s="5" t="s">
        <v>35</v>
      </c>
      <c r="O7" s="8"/>
    </row>
    <row r="8" spans="1:15" x14ac:dyDescent="0.3">
      <c r="A8" t="s">
        <v>0</v>
      </c>
      <c r="B8" t="s">
        <v>19</v>
      </c>
      <c r="C8" t="s">
        <v>20</v>
      </c>
      <c r="D8" t="s">
        <v>14</v>
      </c>
      <c r="E8" s="8">
        <v>1200</v>
      </c>
      <c r="F8" s="3">
        <v>5</v>
      </c>
      <c r="G8" s="9">
        <v>6000</v>
      </c>
      <c r="H8" s="6">
        <v>42993</v>
      </c>
      <c r="I8" s="7">
        <v>0.7</v>
      </c>
      <c r="J8" s="3">
        <v>6000</v>
      </c>
      <c r="N8" s="8"/>
      <c r="O8" s="8"/>
    </row>
    <row r="9" spans="1:15" x14ac:dyDescent="0.3">
      <c r="A9" t="s">
        <v>2</v>
      </c>
      <c r="B9" t="s">
        <v>25</v>
      </c>
      <c r="C9" t="s">
        <v>22</v>
      </c>
      <c r="D9" t="s">
        <v>14</v>
      </c>
      <c r="E9" s="8">
        <v>750</v>
      </c>
      <c r="F9" s="3">
        <v>6</v>
      </c>
      <c r="G9" s="9">
        <v>4500</v>
      </c>
      <c r="H9" s="6">
        <v>42051</v>
      </c>
      <c r="I9" s="7">
        <v>0.9</v>
      </c>
      <c r="J9" s="3">
        <v>4500</v>
      </c>
      <c r="N9" s="8"/>
      <c r="O9" s="8"/>
    </row>
    <row r="10" spans="1:15" x14ac:dyDescent="0.3">
      <c r="A10" t="s">
        <v>3</v>
      </c>
      <c r="B10" t="s">
        <v>31</v>
      </c>
      <c r="C10" t="s">
        <v>30</v>
      </c>
      <c r="D10" t="s">
        <v>18</v>
      </c>
      <c r="E10" s="8">
        <v>100</v>
      </c>
      <c r="F10" s="3">
        <v>5</v>
      </c>
      <c r="G10" s="10">
        <v>500.15499999999997</v>
      </c>
      <c r="H10" s="6">
        <v>42054</v>
      </c>
      <c r="I10" s="7">
        <v>0.25</v>
      </c>
      <c r="J10" s="3">
        <v>500</v>
      </c>
      <c r="N10" s="8"/>
      <c r="O10" s="8"/>
    </row>
    <row r="11" spans="1:15" x14ac:dyDescent="0.3">
      <c r="A11" t="s">
        <v>3</v>
      </c>
      <c r="B11" t="s">
        <v>19</v>
      </c>
      <c r="C11" t="s">
        <v>32</v>
      </c>
      <c r="D11" t="s">
        <v>16</v>
      </c>
      <c r="E11" s="8">
        <v>155</v>
      </c>
      <c r="F11" s="3">
        <v>10</v>
      </c>
      <c r="G11" s="9">
        <v>1550</v>
      </c>
      <c r="H11" s="6">
        <v>42508</v>
      </c>
      <c r="I11" s="7">
        <v>0.35</v>
      </c>
      <c r="J11" s="3">
        <v>1550</v>
      </c>
      <c r="N11" s="8"/>
      <c r="O11" s="8"/>
    </row>
    <row r="12" spans="1:15" x14ac:dyDescent="0.3">
      <c r="A12" t="s">
        <v>13</v>
      </c>
      <c r="B12" t="s">
        <v>28</v>
      </c>
      <c r="C12" t="s">
        <v>29</v>
      </c>
      <c r="D12" t="s">
        <v>33</v>
      </c>
      <c r="E12" s="8">
        <v>250</v>
      </c>
      <c r="F12" s="3">
        <v>9</v>
      </c>
      <c r="G12" s="9">
        <v>2250</v>
      </c>
      <c r="H12" s="6">
        <v>39983</v>
      </c>
      <c r="I12" s="7">
        <v>0.7</v>
      </c>
      <c r="J12" s="3">
        <v>2250</v>
      </c>
      <c r="N12" s="8"/>
      <c r="O12" s="8"/>
    </row>
    <row r="13" spans="1:15" x14ac:dyDescent="0.3">
      <c r="A13" t="s">
        <v>12</v>
      </c>
      <c r="B13" t="s">
        <v>27</v>
      </c>
      <c r="C13" t="s">
        <v>26</v>
      </c>
      <c r="D13" t="s">
        <v>14</v>
      </c>
      <c r="E13" s="8">
        <v>212</v>
      </c>
      <c r="F13" s="3">
        <v>7</v>
      </c>
      <c r="G13" s="9">
        <v>1484</v>
      </c>
      <c r="H13" s="6">
        <v>41268</v>
      </c>
      <c r="I13" s="7">
        <v>0.9</v>
      </c>
      <c r="J13" s="3">
        <v>1484</v>
      </c>
      <c r="N13" s="8"/>
      <c r="O13" s="8"/>
    </row>
    <row r="14" spans="1:15" x14ac:dyDescent="0.3">
      <c r="A14" t="s">
        <v>4</v>
      </c>
      <c r="B14" t="s">
        <v>23</v>
      </c>
      <c r="C14" t="s">
        <v>24</v>
      </c>
      <c r="D14" t="s">
        <v>16</v>
      </c>
      <c r="E14" s="8">
        <v>356</v>
      </c>
      <c r="F14" s="3">
        <v>8</v>
      </c>
      <c r="G14" s="9">
        <v>2848</v>
      </c>
      <c r="H14" s="6">
        <v>41871</v>
      </c>
      <c r="I14" s="7">
        <v>0.35</v>
      </c>
      <c r="J14" s="3">
        <v>2848</v>
      </c>
      <c r="N14" s="8"/>
      <c r="O14" s="8"/>
    </row>
    <row r="15" spans="1:15" x14ac:dyDescent="0.3">
      <c r="A15" t="s">
        <v>1</v>
      </c>
      <c r="B15" t="s">
        <v>25</v>
      </c>
      <c r="C15" t="s">
        <v>21</v>
      </c>
      <c r="D15" t="s">
        <v>16</v>
      </c>
      <c r="E15" s="8">
        <v>445</v>
      </c>
      <c r="F15" s="3">
        <v>4</v>
      </c>
      <c r="G15" s="9">
        <v>1780</v>
      </c>
      <c r="H15" s="6">
        <v>36707</v>
      </c>
      <c r="I15" s="7">
        <v>0.7</v>
      </c>
      <c r="J15" s="3">
        <v>1780</v>
      </c>
      <c r="N15" s="8"/>
      <c r="O15" s="8"/>
    </row>
    <row r="16" spans="1:15" x14ac:dyDescent="0.3">
      <c r="C16">
        <f>COUNT(C2:C15)</f>
        <v>0</v>
      </c>
      <c r="E16">
        <f>COUNT(E2:E15)</f>
        <v>14</v>
      </c>
      <c r="F16" s="1">
        <f>AVERAGE(F2:F15)</f>
        <v>7</v>
      </c>
      <c r="G16"/>
      <c r="H16"/>
      <c r="J16" s="1">
        <v>42462</v>
      </c>
    </row>
    <row r="17" spans="4:9" x14ac:dyDescent="0.3">
      <c r="D17" s="5" t="s">
        <v>11</v>
      </c>
      <c r="E17" s="5" t="s">
        <v>5</v>
      </c>
      <c r="F17" s="5" t="s">
        <v>7</v>
      </c>
      <c r="G17" s="5" t="s">
        <v>6</v>
      </c>
      <c r="H17" s="5" t="s">
        <v>34</v>
      </c>
      <c r="I17" s="5" t="s">
        <v>35</v>
      </c>
    </row>
    <row r="18" spans="4:9" x14ac:dyDescent="0.3">
      <c r="F18"/>
      <c r="G18"/>
      <c r="H18"/>
    </row>
    <row r="19" spans="4:9" x14ac:dyDescent="0.3">
      <c r="F19"/>
      <c r="G19"/>
      <c r="H19"/>
    </row>
    <row r="20" spans="4:9" x14ac:dyDescent="0.3">
      <c r="F20"/>
      <c r="G20"/>
      <c r="H20"/>
    </row>
    <row r="21" spans="4:9" x14ac:dyDescent="0.3">
      <c r="F21"/>
      <c r="G21"/>
      <c r="H21"/>
    </row>
    <row r="22" spans="4:9" x14ac:dyDescent="0.3">
      <c r="F22"/>
      <c r="G22"/>
      <c r="H22"/>
    </row>
  </sheetData>
  <sortState xmlns:xlrd2="http://schemas.microsoft.com/office/spreadsheetml/2017/richdata2" ref="A2:H8">
    <sortCondition ref="A2:A8"/>
    <sortCondition descending="1" ref="G2:G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Pred lekciou 2</vt:lpstr>
      <vt:lpstr>Po lekcii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 Hrina</dc:creator>
  <cp:lastModifiedBy>Ja</cp:lastModifiedBy>
  <cp:lastPrinted>2020-11-12T17:01:04Z</cp:lastPrinted>
  <dcterms:created xsi:type="dcterms:W3CDTF">2017-06-28T10:23:00Z</dcterms:created>
  <dcterms:modified xsi:type="dcterms:W3CDTF">2021-01-28T18:55:55Z</dcterms:modified>
</cp:coreProperties>
</file>